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300" windowWidth="14880" windowHeight="7815" tabRatio="837" activeTab="2"/>
  </bookViews>
  <sheets>
    <sheet name="A12" sheetId="14" r:id="rId1"/>
    <sheet name="A13" sheetId="4" r:id="rId2"/>
    <sheet name="A14" sheetId="15" r:id="rId3"/>
  </sheets>
  <calcPr calcId="125725"/>
</workbook>
</file>

<file path=xl/calcChain.xml><?xml version="1.0" encoding="utf-8"?>
<calcChain xmlns="http://schemas.openxmlformats.org/spreadsheetml/2006/main">
  <c r="E32" i="15"/>
  <c r="E34" s="1"/>
  <c r="F32"/>
  <c r="G32"/>
  <c r="G34" s="1"/>
  <c r="H32"/>
  <c r="I32"/>
  <c r="I34" s="1"/>
  <c r="J32"/>
  <c r="K32"/>
  <c r="K34" s="1"/>
  <c r="L32"/>
  <c r="M32"/>
  <c r="M34" s="1"/>
  <c r="F34"/>
  <c r="H34"/>
  <c r="J34"/>
  <c r="L34"/>
  <c r="M27" i="14"/>
  <c r="L27"/>
  <c r="K27"/>
  <c r="J27"/>
  <c r="I27"/>
  <c r="H27"/>
  <c r="G27"/>
  <c r="F27"/>
  <c r="E27"/>
  <c r="M15"/>
  <c r="L15"/>
  <c r="K15"/>
  <c r="J15"/>
  <c r="I15"/>
  <c r="H15"/>
  <c r="G15"/>
  <c r="F15"/>
  <c r="E15"/>
  <c r="N15" i="4"/>
  <c r="M15"/>
  <c r="J15" l="1"/>
</calcChain>
</file>

<file path=xl/sharedStrings.xml><?xml version="1.0" encoding="utf-8"?>
<sst xmlns="http://schemas.openxmlformats.org/spreadsheetml/2006/main" count="227" uniqueCount="73">
  <si>
    <t>Fecha</t>
  </si>
  <si>
    <t>Núm</t>
  </si>
  <si>
    <t>BENEFICIARIO</t>
  </si>
  <si>
    <t>Importe</t>
  </si>
  <si>
    <t>Cheque</t>
  </si>
  <si>
    <t>FACTURA</t>
  </si>
  <si>
    <t>Observaciones</t>
  </si>
  <si>
    <t>Proveedor</t>
  </si>
  <si>
    <t>Concepto</t>
  </si>
  <si>
    <t>Núm.</t>
  </si>
  <si>
    <t>Lugar de Expedición</t>
  </si>
  <si>
    <t>SAN FRANCISCO DE CAMPECHE, CAMP.</t>
  </si>
  <si>
    <t>ANA LUZ BARRIOS JUÁREZ</t>
  </si>
  <si>
    <t>COOPROPIEDADE ANA LUZ BARRIOS JUÁREZ (REDES Y ACCESORIOS "LA NOVIA DEL MAR")</t>
  </si>
  <si>
    <t>RENTA DE LOCAL PARA OFICINA CORRESPONDIENTE AL MES DE MAYO DEL 2012</t>
  </si>
  <si>
    <t>ES UNA FACTURA EXPEDIDA POR UN NEGOCIO DE VENTA DE REDES Y ACCESORIOS EN COOPROPIEDAD, DEBIENDO SE UN RECIBO DE ARRENDAMIENTO POR EL TIPO DE GASTO QUE SE AMPARA PARA REALIZAR LAS RETENCIONES DE LOS IMPUESTOS RESPECTIVOS.</t>
  </si>
  <si>
    <t>RENTA DE LOCAL PARA OFICINA CORRESPONDIENTE AL MES DE JUNIO DEL 2012</t>
  </si>
  <si>
    <t>RENTA DE LOCAL PARA OFICINA CORRESPONDIENTE AL MES DE JULIO DEL 2012</t>
  </si>
  <si>
    <t>RENTA DE LOCAL PARA OFICINA CORRESPONDIENTE AL MES DE AGOSTO DEL 2012</t>
  </si>
  <si>
    <t>RENTA DE LOCAL PARA OFICINA CORRESPONDIENTE AL MES DE SEPTIEMBRE DEL 2012</t>
  </si>
  <si>
    <t>ES COPIA FOTOSTÁTICA DE UNA FACTURA EXPEDIDA POR UN NEGOCIO DE VENTA DE REDES Y ACCESORIOS EN COOPROPIEDAD, DEBIENDO SE UN RECIBO DE ARRENDAMIENTO POR EL TIPO DE GASTO QUE SE AMPARA PARA REALIZAR LAS RETENCIONES DE LOS IMPUESTOS RESPECTIVOS.  SE LE SOLICITA PRESENTAR EL ORIGINAL.</t>
  </si>
  <si>
    <t>SUMA:</t>
  </si>
  <si>
    <t>PARTIDO DEL TRABAJO</t>
  </si>
  <si>
    <t>INSTITUTO ELECTORAL DEL ESTADO DE CAMPECHE</t>
  </si>
  <si>
    <t>UNIDAD DE FISCALIZACIÓN DE LOS RECURSOS DE LOS PARTIDOS Y AGRUPACIONES POLÍTICAS</t>
  </si>
  <si>
    <t>DICTAMEN CONSOLIDADO DE GASTOS DE ACTIVIDADES ORDINARIAS PERMANENTES DEL EJERCICIO 2012</t>
  </si>
  <si>
    <t>OBSERVACIONES DE GASTOS ORDINARIOS 2012</t>
  </si>
  <si>
    <t>Segunda Solventación</t>
  </si>
  <si>
    <t>Solventación</t>
  </si>
  <si>
    <t>Solventado</t>
  </si>
  <si>
    <t>No Solventado</t>
  </si>
  <si>
    <t>EL ARGUMENTO PRSENTADO POR EL PARTIDO NO SOLVENTA LA OBSERVACIÓN.</t>
  </si>
  <si>
    <t>OBSERVACIONES DE GASTOS ORDINARIOS DE 2012</t>
  </si>
  <si>
    <t>CONSECUTIVO</t>
  </si>
  <si>
    <t>ANEXO</t>
  </si>
  <si>
    <t>OBSERVACION</t>
  </si>
  <si>
    <t>ARTICULO TRANSGREDIDO</t>
  </si>
  <si>
    <t>PRIMERA NOTIFICACION</t>
  </si>
  <si>
    <t>SEGUNDA NOTIFICACION</t>
  </si>
  <si>
    <t>TOTAL OBSERVADO</t>
  </si>
  <si>
    <t>OBSERVADO</t>
  </si>
  <si>
    <t>SOLVENTADO</t>
  </si>
  <si>
    <t>NO SOLVENTADO</t>
  </si>
  <si>
    <t>OBSERVACIONES DEL PRIMER SEMESTRE</t>
  </si>
  <si>
    <t>12-5</t>
  </si>
  <si>
    <t>Capacitación, promoción y el desarrollo del liderazgo político de las mujeres</t>
  </si>
  <si>
    <r>
      <t>Artículo 90 Fracción III</t>
    </r>
    <r>
      <rPr>
        <sz val="8"/>
        <rFont val="Arial Narrow"/>
        <family val="2"/>
      </rPr>
      <t xml:space="preserve"> del Código </t>
    </r>
  </si>
  <si>
    <t>13-6</t>
  </si>
  <si>
    <t xml:space="preserve">Tabuladores de viáticos, alimentos y de gastos de representación </t>
  </si>
  <si>
    <r>
      <t>Artículos 2</t>
    </r>
    <r>
      <rPr>
        <sz val="8"/>
        <rFont val="Arial Narrow"/>
        <family val="2"/>
      </rPr>
      <t xml:space="preserve"> del Reglamento </t>
    </r>
  </si>
  <si>
    <t>X</t>
  </si>
  <si>
    <t>-8</t>
  </si>
  <si>
    <t>Implementar y remitir formato de informe de comisión.</t>
  </si>
  <si>
    <t>OBSERVACIONES DEL SEGUNDO SEMESTRE</t>
  </si>
  <si>
    <t>3-2</t>
  </si>
  <si>
    <t>6-4</t>
  </si>
  <si>
    <t>Se le solicita al Partido presentar a esta Unidad de Fiscalización la Balanza de Comprobación correspondiente al ejercicio 2012</t>
  </si>
  <si>
    <t>Artículo 64  del Reglamento de Fiscalización de los Recursos de los Partidos Políticos</t>
  </si>
  <si>
    <t>7-5</t>
  </si>
  <si>
    <t>Se le solicita al Partido implementar y remitir a esta Unidad de Fiscalización un formato de informe de comisión, así como los tabuladores de viáticos, alimentos y gastos de representación</t>
  </si>
  <si>
    <t>Artículo 2 del Reglamento de Fiscalización de los Recursos de los Partidos Políticos</t>
  </si>
  <si>
    <t>-11</t>
  </si>
  <si>
    <t>-3</t>
  </si>
  <si>
    <t>Realizó retenciones del Impuesto Sobre la Renta (I.S.R.) y del Impuesto al Valor Agregado (I.V.A.) por concepto de Arrendamiento de edificio y Honorarios Profesionales, así como retenciones del Impuesto Sobre la Renta (I.S.R.) por concepto de Honorarios asimilables a salarios, por consiguiente se le requiere al Partido del Trabajo el pago del entero de dichas retenciones a la autoridad correspondiente y se le solicita al Partido remita a esta Unidad de Fiscalización las constancias de retenciones.</t>
  </si>
  <si>
    <t>Artículo 102, primer párrafo de la Ley del Impuesto Sobre la Renta,  el Artículo 1º-A. Fracción II, Inciso a) de la Ley del Impuesto al Valor Agregado y el Artículo 49 del Reglamento de Fiscalización de los Recursos de los Partidos Políticos.  Artículo 143, sexto párrafo de la Ley del Impuesto Sobre la Renta y el Artículo 32 Fracción V, primer párrafo de la Ley del Impuesto al Valor Agregado.  Artículo 127, último párrafo de la Ley del Impuesto Sobre la Renta y el Artículo 32 Fracción V, primer párrafo de la Ley del Impuesto al Valor Agregado</t>
  </si>
  <si>
    <t>-14</t>
  </si>
  <si>
    <t>El Partido presentó facturas de gastos por Arrendamiento del Inmueble por la cantidad de $ 34,800.00, sin embargo, las facturas con que el Partido pretende amparar el gasto por arrendamiento de inmueble expedidas por la C. Ana Luz Barrios Juárez son facturas que corresponden a un negocio de venta de Redes y Accesorios en coopropiedad y no son recibos de arrendamiento.</t>
  </si>
  <si>
    <t>Artículos 102, primer párrafo y Artículo 143, sexto párrafo de la Ley del Impuesto Sobre la Renta y los Artículos 1º-A. Fracción II, Inciso a) y Artículo 32 Fracción V, primer párrafo de la Ley del Impuesto al Valor Agregado y el Artículo 49 del Reglamento de Fiscalización de los Recursos de los Partidos Políticos</t>
  </si>
  <si>
    <t>TOTAL OBSERVADO EJERCICIO 2012:</t>
  </si>
  <si>
    <t>-6</t>
  </si>
  <si>
    <t>ANEXO 12</t>
  </si>
  <si>
    <t>ANEXO 13</t>
  </si>
  <si>
    <t>ANEXO 14</t>
  </si>
</sst>
</file>

<file path=xl/styles.xml><?xml version="1.0" encoding="utf-8"?>
<styleSheet xmlns="http://schemas.openxmlformats.org/spreadsheetml/2006/main">
  <numFmts count="5">
    <numFmt numFmtId="44" formatCode="_-&quot;$&quot;* #,##0.00_-;\-&quot;$&quot;* #,##0.00_-;_-&quot;$&quot;* &quot;-&quot;??_-;_-@_-"/>
    <numFmt numFmtId="43" formatCode="_-* #,##0.00_-;\-* #,##0.00_-;_-* &quot;-&quot;??_-;_-@_-"/>
    <numFmt numFmtId="164" formatCode="#,##0.00;[Red]#,##0.00"/>
    <numFmt numFmtId="165" formatCode="#,##0.00_ ;[Red]\-#,##0.00\ "/>
    <numFmt numFmtId="166" formatCode="d/mm/yy;@"/>
  </numFmts>
  <fonts count="18">
    <font>
      <sz val="11"/>
      <color theme="1"/>
      <name val="Calibri"/>
      <family val="2"/>
      <scheme val="minor"/>
    </font>
    <font>
      <b/>
      <sz val="14"/>
      <name val="Arial"/>
      <family val="2"/>
    </font>
    <font>
      <b/>
      <sz val="7"/>
      <name val="Arial"/>
      <family val="2"/>
    </font>
    <font>
      <sz val="7"/>
      <name val="Arial"/>
      <family val="2"/>
    </font>
    <font>
      <sz val="10"/>
      <name val="Arial"/>
      <family val="2"/>
    </font>
    <font>
      <b/>
      <sz val="10"/>
      <name val="Arial"/>
      <family val="2"/>
    </font>
    <font>
      <b/>
      <sz val="11"/>
      <color theme="1"/>
      <name val="Calibri"/>
      <family val="2"/>
      <scheme val="minor"/>
    </font>
    <font>
      <b/>
      <sz val="8"/>
      <name val="Arial"/>
      <family val="2"/>
    </font>
    <font>
      <sz val="8"/>
      <name val="Arial"/>
      <family val="2"/>
    </font>
    <font>
      <b/>
      <sz val="9"/>
      <name val="Arial Narrow"/>
      <family val="2"/>
    </font>
    <font>
      <b/>
      <sz val="12"/>
      <name val="Arial Narrow"/>
      <family val="2"/>
    </font>
    <font>
      <b/>
      <sz val="14"/>
      <name val="Arial Narrow"/>
      <family val="2"/>
    </font>
    <font>
      <sz val="11"/>
      <name val="Arial Narrow"/>
      <family val="2"/>
    </font>
    <font>
      <sz val="12"/>
      <name val="Arial Narrow"/>
      <family val="2"/>
    </font>
    <font>
      <sz val="14"/>
      <name val="Arial"/>
      <family val="2"/>
    </font>
    <font>
      <sz val="12"/>
      <name val="Arial"/>
      <family val="2"/>
    </font>
    <font>
      <sz val="8"/>
      <name val="Arial Narrow"/>
      <family val="2"/>
    </font>
    <font>
      <sz val="10"/>
      <color indexed="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62">
    <xf numFmtId="0" fontId="0" fillId="0" borderId="0" xfId="0"/>
    <xf numFmtId="0" fontId="0" fillId="0" borderId="0" xfId="0" applyBorder="1"/>
    <xf numFmtId="0" fontId="2" fillId="0" borderId="1" xfId="0" applyFont="1" applyFill="1" applyBorder="1" applyAlignment="1">
      <alignment horizontal="center" vertical="center" wrapText="1"/>
    </xf>
    <xf numFmtId="15" fontId="3" fillId="0"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3" fillId="0" borderId="0" xfId="0" applyFont="1"/>
    <xf numFmtId="15"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65" fontId="3" fillId="0" borderId="1" xfId="0" applyNumberFormat="1" applyFont="1" applyBorder="1" applyAlignment="1">
      <alignment horizontal="right" vertical="center"/>
    </xf>
    <xf numFmtId="165" fontId="3" fillId="0" borderId="1" xfId="0" applyNumberFormat="1" applyFont="1" applyFill="1" applyBorder="1" applyAlignment="1">
      <alignment horizontal="right" vertical="center"/>
    </xf>
    <xf numFmtId="0" fontId="2" fillId="0" borderId="11" xfId="0" applyFont="1" applyFill="1" applyBorder="1" applyAlignment="1">
      <alignment horizontal="right" vertical="center" wrapText="1"/>
    </xf>
    <xf numFmtId="44" fontId="6" fillId="0" borderId="10" xfId="0" applyNumberFormat="1" applyFont="1" applyBorder="1"/>
    <xf numFmtId="166" fontId="9" fillId="0" borderId="0"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8" fillId="0" borderId="0" xfId="0" applyFont="1" applyFill="1"/>
    <xf numFmtId="0" fontId="8" fillId="0" borderId="0" xfId="0" applyFont="1" applyFill="1" applyAlignment="1">
      <alignment horizontal="center" vertical="center"/>
    </xf>
    <xf numFmtId="43" fontId="8" fillId="0" borderId="1" xfId="0" applyNumberFormat="1" applyFont="1" applyFill="1" applyBorder="1" applyAlignment="1">
      <alignment vertical="center" wrapText="1"/>
    </xf>
    <xf numFmtId="0" fontId="1" fillId="0" borderId="0" xfId="0" applyFont="1" applyFill="1"/>
    <xf numFmtId="0" fontId="8" fillId="0" borderId="0" xfId="0" applyFont="1" applyFill="1" applyAlignment="1">
      <alignment horizontal="center"/>
    </xf>
    <xf numFmtId="43" fontId="8" fillId="0" borderId="0" xfId="0" applyNumberFormat="1" applyFon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43" fontId="7" fillId="0" borderId="1" xfId="0" applyNumberFormat="1" applyFont="1" applyFill="1" applyBorder="1" applyAlignment="1">
      <alignment vertical="center"/>
    </xf>
    <xf numFmtId="43" fontId="8" fillId="0" borderId="1" xfId="0" applyNumberFormat="1" applyFont="1" applyFill="1" applyBorder="1" applyAlignment="1">
      <alignment vertical="center"/>
    </xf>
    <xf numFmtId="0" fontId="4" fillId="0" borderId="0" xfId="0" applyFont="1" applyFill="1" applyBorder="1" applyAlignment="1">
      <alignment horizontal="justify" vertical="center" wrapText="1"/>
    </xf>
    <xf numFmtId="0" fontId="8" fillId="0" borderId="0" xfId="0" applyFont="1" applyFill="1" applyBorder="1"/>
    <xf numFmtId="43" fontId="7" fillId="0" borderId="1" xfId="0" applyNumberFormat="1" applyFont="1" applyFill="1" applyBorder="1" applyAlignment="1">
      <alignment horizontal="center" vertical="center"/>
    </xf>
    <xf numFmtId="0" fontId="8" fillId="0" borderId="1" xfId="0" applyNumberFormat="1" applyFont="1" applyFill="1" applyBorder="1" applyAlignment="1">
      <alignment vertical="center" wrapText="1"/>
    </xf>
    <xf numFmtId="0" fontId="5" fillId="0" borderId="0" xfId="0" applyFont="1" applyFill="1" applyAlignment="1">
      <alignment horizontal="center"/>
    </xf>
    <xf numFmtId="43" fontId="8" fillId="0" borderId="1" xfId="0" applyNumberFormat="1" applyFont="1" applyFill="1" applyBorder="1" applyAlignment="1">
      <alignment horizontal="center" vertical="center" wrapText="1"/>
    </xf>
    <xf numFmtId="0" fontId="14" fillId="0" borderId="0" xfId="0" applyFont="1" applyFill="1" applyAlignment="1">
      <alignment horizontal="center"/>
    </xf>
    <xf numFmtId="0" fontId="15" fillId="0" borderId="0" xfId="0" applyFont="1" applyFill="1" applyAlignment="1">
      <alignment horizontal="center"/>
    </xf>
    <xf numFmtId="0" fontId="4" fillId="0" borderId="0" xfId="0" applyFont="1" applyFill="1" applyAlignment="1">
      <alignment horizontal="center"/>
    </xf>
    <xf numFmtId="43"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3" fontId="8" fillId="0" borderId="6" xfId="0" applyNumberFormat="1" applyFont="1" applyFill="1" applyBorder="1" applyAlignment="1">
      <alignment horizontal="center" vertical="center" wrapText="1"/>
    </xf>
    <xf numFmtId="43" fontId="8" fillId="0" borderId="7" xfId="0" applyNumberFormat="1" applyFont="1" applyFill="1" applyBorder="1" applyAlignment="1">
      <alignment horizontal="center" vertical="center" wrapText="1"/>
    </xf>
    <xf numFmtId="43" fontId="8" fillId="0" borderId="8" xfId="0" applyNumberFormat="1" applyFont="1" applyFill="1" applyBorder="1" applyAlignment="1">
      <alignment horizontal="center" vertical="center" wrapText="1"/>
    </xf>
    <xf numFmtId="166" fontId="11" fillId="0" borderId="0" xfId="0" applyNumberFormat="1" applyFont="1" applyFill="1" applyBorder="1" applyAlignment="1">
      <alignment horizontal="center" vertical="center"/>
    </xf>
    <xf numFmtId="166" fontId="10" fillId="0" borderId="0"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166" fontId="12" fillId="0" borderId="0" xfId="0" applyNumberFormat="1" applyFont="1" applyFill="1" applyBorder="1" applyAlignment="1">
      <alignment horizontal="center" vertical="center"/>
    </xf>
    <xf numFmtId="166" fontId="13" fillId="0" borderId="0"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0" xfId="0" applyFont="1" applyFill="1" applyAlignment="1">
      <alignment horizontal="center"/>
    </xf>
    <xf numFmtId="49" fontId="17"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44" fontId="7" fillId="0" borderId="12" xfId="0" applyNumberFormat="1" applyFont="1" applyFill="1" applyBorder="1" applyAlignment="1">
      <alignment horizontal="center" vertical="center" wrapText="1"/>
    </xf>
    <xf numFmtId="44" fontId="5" fillId="0" borderId="12" xfId="0" applyNumberFormat="1" applyFont="1" applyFill="1" applyBorder="1" applyAlignment="1">
      <alignment horizontal="center" vertical="center" wrapText="1"/>
    </xf>
    <xf numFmtId="0" fontId="5" fillId="0" borderId="0" xfId="0" applyFont="1" applyFill="1" applyBorder="1" applyAlignment="1">
      <alignment horizontal="right" vertical="center"/>
    </xf>
    <xf numFmtId="44" fontId="7" fillId="0" borderId="1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http://www.tribunalcampeche.gob.mx/imagenes/escazul.jpg" TargetMode="External"/><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http://www.tribunalcampeche.gob.mx/imagenes/escazul.jpg" TargetMode="External"/><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http://www.tribunalcampeche.gob.mx/imagenes/escazul.jpg" TargetMode="External"/><Relationship Id="rId1" Type="http://schemas.openxmlformats.org/officeDocument/2006/relationships/image" Target="../media/image5.jpe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11</xdr:col>
      <xdr:colOff>333375</xdr:colOff>
      <xdr:row>0</xdr:row>
      <xdr:rowOff>47625</xdr:rowOff>
    </xdr:from>
    <xdr:to>
      <xdr:col>12</xdr:col>
      <xdr:colOff>752475</xdr:colOff>
      <xdr:row>5</xdr:row>
      <xdr:rowOff>123825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1982450" y="47625"/>
          <a:ext cx="1266825" cy="962025"/>
        </a:xfrm>
        <a:prstGeom prst="rect">
          <a:avLst/>
        </a:prstGeom>
        <a:noFill/>
        <a:ln w="9525">
          <a:noFill/>
          <a:miter lim="800000"/>
          <a:headEnd/>
          <a:tailEnd/>
        </a:ln>
      </xdr:spPr>
    </xdr:pic>
    <xdr:clientData/>
  </xdr:twoCellAnchor>
  <xdr:twoCellAnchor>
    <xdr:from>
      <xdr:col>0</xdr:col>
      <xdr:colOff>47626</xdr:colOff>
      <xdr:row>0</xdr:row>
      <xdr:rowOff>57150</xdr:rowOff>
    </xdr:from>
    <xdr:to>
      <xdr:col>0</xdr:col>
      <xdr:colOff>723900</xdr:colOff>
      <xdr:row>5</xdr:row>
      <xdr:rowOff>95250</xdr:rowOff>
    </xdr:to>
    <xdr:pic>
      <xdr:nvPicPr>
        <xdr:cNvPr id="3" name="Picture 2" descr="http://www.tribunalcampeche.gob.mx/imagenes/escazul.jpg"/>
        <xdr:cNvPicPr>
          <a:picLocks noChangeAspect="1" noChangeArrowheads="1"/>
        </xdr:cNvPicPr>
      </xdr:nvPicPr>
      <xdr:blipFill>
        <a:blip xmlns:r="http://schemas.openxmlformats.org/officeDocument/2006/relationships" r:embed="rId2" r:link="rId3" cstate="print"/>
        <a:srcRect/>
        <a:stretch>
          <a:fillRect/>
        </a:stretch>
      </xdr:blipFill>
      <xdr:spPr bwMode="auto">
        <a:xfrm>
          <a:off x="47626" y="57150"/>
          <a:ext cx="676274" cy="923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161924</xdr:colOff>
      <xdr:row>0</xdr:row>
      <xdr:rowOff>76201</xdr:rowOff>
    </xdr:from>
    <xdr:to>
      <xdr:col>2</xdr:col>
      <xdr:colOff>47625</xdr:colOff>
      <xdr:row>4</xdr:row>
      <xdr:rowOff>76201</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61924" y="76201"/>
          <a:ext cx="600076" cy="838200"/>
        </a:xfrm>
        <a:prstGeom prst="rect">
          <a:avLst/>
        </a:prstGeom>
        <a:noFill/>
        <a:ln w="9525">
          <a:noFill/>
          <a:miter lim="800000"/>
          <a:headEnd/>
          <a:tailEnd/>
        </a:ln>
      </xdr:spPr>
    </xdr:pic>
    <xdr:clientData/>
  </xdr:twoCellAnchor>
  <xdr:twoCellAnchor>
    <xdr:from>
      <xdr:col>12</xdr:col>
      <xdr:colOff>76200</xdr:colOff>
      <xdr:row>0</xdr:row>
      <xdr:rowOff>66675</xdr:rowOff>
    </xdr:from>
    <xdr:to>
      <xdr:col>13</xdr:col>
      <xdr:colOff>485776</xdr:colOff>
      <xdr:row>4</xdr:row>
      <xdr:rowOff>28575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9153525" y="66675"/>
          <a:ext cx="1181101" cy="8001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533400</xdr:colOff>
      <xdr:row>3</xdr:row>
      <xdr:rowOff>142875</xdr:rowOff>
    </xdr:to>
    <xdr:pic>
      <xdr:nvPicPr>
        <xdr:cNvPr id="3" name="Picture 2"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76200" y="85725"/>
          <a:ext cx="457200" cy="571500"/>
        </a:xfrm>
        <a:prstGeom prst="rect">
          <a:avLst/>
        </a:prstGeom>
        <a:noFill/>
        <a:ln w="9525">
          <a:noFill/>
          <a:miter lim="800000"/>
          <a:headEnd/>
          <a:tailEnd/>
        </a:ln>
      </xdr:spPr>
    </xdr:pic>
    <xdr:clientData/>
  </xdr:twoCellAnchor>
  <xdr:twoCellAnchor>
    <xdr:from>
      <xdr:col>11</xdr:col>
      <xdr:colOff>504825</xdr:colOff>
      <xdr:row>0</xdr:row>
      <xdr:rowOff>47626</xdr:rowOff>
    </xdr:from>
    <xdr:to>
      <xdr:col>12</xdr:col>
      <xdr:colOff>752475</xdr:colOff>
      <xdr:row>4</xdr:row>
      <xdr:rowOff>155552</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12153900" y="47626"/>
          <a:ext cx="1095375" cy="831826"/>
        </a:xfrm>
        <a:prstGeom prst="rect">
          <a:avLst/>
        </a:prstGeom>
        <a:noFill/>
        <a:ln w="9525">
          <a:noFill/>
          <a:miter lim="800000"/>
          <a:headEnd/>
          <a:tailEnd/>
        </a:ln>
      </xdr:spPr>
    </xdr:pic>
    <xdr:clientData/>
  </xdr:twoCellAnchor>
  <xdr:twoCellAnchor>
    <xdr:from>
      <xdr:col>0</xdr:col>
      <xdr:colOff>47626</xdr:colOff>
      <xdr:row>0</xdr:row>
      <xdr:rowOff>57151</xdr:rowOff>
    </xdr:from>
    <xdr:to>
      <xdr:col>0</xdr:col>
      <xdr:colOff>704850</xdr:colOff>
      <xdr:row>4</xdr:row>
      <xdr:rowOff>130135</xdr:rowOff>
    </xdr:to>
    <xdr:pic>
      <xdr:nvPicPr>
        <xdr:cNvPr id="5" name="Picture 2" descr="http://www.tribunalcampeche.gob.mx/imagenes/escazul.jpg"/>
        <xdr:cNvPicPr>
          <a:picLocks noChangeAspect="1" noChangeArrowheads="1"/>
        </xdr:cNvPicPr>
      </xdr:nvPicPr>
      <xdr:blipFill>
        <a:blip xmlns:r="http://schemas.openxmlformats.org/officeDocument/2006/relationships" r:embed="rId4" r:link="rId2" cstate="print"/>
        <a:srcRect/>
        <a:stretch>
          <a:fillRect/>
        </a:stretch>
      </xdr:blipFill>
      <xdr:spPr bwMode="auto">
        <a:xfrm>
          <a:off x="47626" y="57151"/>
          <a:ext cx="657224" cy="79688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2:O28"/>
  <sheetViews>
    <sheetView workbookViewId="0">
      <selection activeCell="C1" sqref="C1"/>
    </sheetView>
  </sheetViews>
  <sheetFormatPr baseColWidth="10" defaultRowHeight="11.25"/>
  <cols>
    <col min="1" max="1" width="12.85546875" style="18" customWidth="1"/>
    <col min="2" max="2" width="6.42578125" style="18" customWidth="1"/>
    <col min="3" max="3" width="32.85546875" style="18" customWidth="1"/>
    <col min="4" max="4" width="33.5703125" style="22" customWidth="1"/>
    <col min="5" max="13" width="12.7109375" style="18" customWidth="1"/>
    <col min="14" max="14" width="10.85546875" style="18" customWidth="1"/>
    <col min="15" max="15" width="4.5703125" style="19" customWidth="1"/>
    <col min="16" max="16384" width="11.42578125" style="18"/>
  </cols>
  <sheetData>
    <row r="2" spans="1:13" ht="18">
      <c r="A2" s="34" t="s">
        <v>23</v>
      </c>
      <c r="B2" s="34"/>
      <c r="C2" s="34"/>
      <c r="D2" s="34"/>
      <c r="E2" s="34"/>
      <c r="F2" s="34"/>
      <c r="G2" s="34"/>
      <c r="H2" s="34"/>
      <c r="I2" s="34"/>
      <c r="J2" s="34"/>
      <c r="K2" s="34"/>
      <c r="L2" s="34"/>
      <c r="M2" s="34"/>
    </row>
    <row r="3" spans="1:13" ht="15">
      <c r="A3" s="35" t="s">
        <v>24</v>
      </c>
      <c r="B3" s="35"/>
      <c r="C3" s="35"/>
      <c r="D3" s="35"/>
      <c r="E3" s="35"/>
      <c r="F3" s="35"/>
      <c r="G3" s="35"/>
      <c r="H3" s="35"/>
      <c r="I3" s="35"/>
      <c r="J3" s="35"/>
      <c r="K3" s="35"/>
      <c r="L3" s="35"/>
      <c r="M3" s="35"/>
    </row>
    <row r="4" spans="1:13" ht="12.75">
      <c r="A4" s="36" t="s">
        <v>25</v>
      </c>
      <c r="B4" s="36"/>
      <c r="C4" s="36"/>
      <c r="D4" s="36"/>
      <c r="E4" s="36"/>
      <c r="F4" s="36"/>
      <c r="G4" s="36"/>
      <c r="H4" s="36"/>
      <c r="I4" s="36"/>
      <c r="J4" s="36"/>
      <c r="K4" s="36"/>
      <c r="L4" s="36"/>
      <c r="M4" s="36"/>
    </row>
    <row r="5" spans="1:13" ht="12.75">
      <c r="A5" s="36" t="s">
        <v>32</v>
      </c>
      <c r="B5" s="36"/>
      <c r="C5" s="36"/>
      <c r="D5" s="36"/>
      <c r="E5" s="36"/>
      <c r="F5" s="36"/>
      <c r="G5" s="36"/>
      <c r="H5" s="36"/>
      <c r="I5" s="36"/>
      <c r="J5" s="36"/>
      <c r="K5" s="36"/>
      <c r="L5" s="36"/>
      <c r="M5" s="36"/>
    </row>
    <row r="6" spans="1:13" ht="12.75">
      <c r="A6" s="36" t="s">
        <v>22</v>
      </c>
      <c r="B6" s="36"/>
      <c r="C6" s="36"/>
      <c r="D6" s="36"/>
      <c r="E6" s="36"/>
      <c r="F6" s="36"/>
      <c r="G6" s="36"/>
      <c r="H6" s="36"/>
      <c r="I6" s="36"/>
      <c r="J6" s="36"/>
      <c r="K6" s="36"/>
      <c r="L6" s="36"/>
      <c r="M6" s="36"/>
    </row>
    <row r="7" spans="1:13" ht="12.75">
      <c r="A7" s="54" t="s">
        <v>70</v>
      </c>
      <c r="B7" s="54"/>
      <c r="C7" s="54"/>
      <c r="D7" s="54"/>
      <c r="E7" s="54"/>
      <c r="F7" s="54"/>
      <c r="G7" s="54"/>
      <c r="H7" s="54"/>
      <c r="I7" s="54"/>
      <c r="J7" s="54"/>
      <c r="K7" s="54"/>
      <c r="L7" s="54"/>
      <c r="M7" s="54"/>
    </row>
    <row r="8" spans="1:13">
      <c r="D8" s="18"/>
    </row>
    <row r="9" spans="1:13" ht="12.75" customHeight="1">
      <c r="A9" s="38" t="s">
        <v>33</v>
      </c>
      <c r="B9" s="38" t="s">
        <v>34</v>
      </c>
      <c r="C9" s="38" t="s">
        <v>35</v>
      </c>
      <c r="D9" s="38" t="s">
        <v>36</v>
      </c>
      <c r="E9" s="39" t="s">
        <v>37</v>
      </c>
      <c r="F9" s="40"/>
      <c r="G9" s="41"/>
      <c r="H9" s="37" t="s">
        <v>38</v>
      </c>
      <c r="I9" s="37"/>
      <c r="J9" s="37"/>
      <c r="K9" s="37" t="s">
        <v>39</v>
      </c>
      <c r="L9" s="37"/>
      <c r="M9" s="37"/>
    </row>
    <row r="10" spans="1:13" ht="22.5">
      <c r="A10" s="38"/>
      <c r="B10" s="38"/>
      <c r="C10" s="38"/>
      <c r="D10" s="38"/>
      <c r="E10" s="33" t="s">
        <v>40</v>
      </c>
      <c r="F10" s="20" t="s">
        <v>41</v>
      </c>
      <c r="G10" s="33" t="s">
        <v>42</v>
      </c>
      <c r="H10" s="33" t="s">
        <v>40</v>
      </c>
      <c r="I10" s="33" t="s">
        <v>41</v>
      </c>
      <c r="J10" s="33" t="s">
        <v>42</v>
      </c>
      <c r="K10" s="33" t="s">
        <v>40</v>
      </c>
      <c r="L10" s="33" t="s">
        <v>41</v>
      </c>
      <c r="M10" s="33" t="s">
        <v>42</v>
      </c>
    </row>
    <row r="11" spans="1:13" ht="18">
      <c r="A11" s="21" t="s">
        <v>43</v>
      </c>
      <c r="E11" s="23"/>
      <c r="F11" s="23"/>
      <c r="G11" s="23"/>
      <c r="H11" s="23"/>
      <c r="I11" s="23"/>
      <c r="J11" s="23"/>
    </row>
    <row r="12" spans="1:13" ht="22.5">
      <c r="A12" s="24" t="s">
        <v>44</v>
      </c>
      <c r="B12" s="24"/>
      <c r="C12" s="25" t="s">
        <v>45</v>
      </c>
      <c r="D12" s="25" t="s">
        <v>46</v>
      </c>
      <c r="E12" s="26">
        <v>1772.4</v>
      </c>
      <c r="F12" s="26"/>
      <c r="G12" s="26">
        <v>1772.4</v>
      </c>
      <c r="H12" s="26">
        <v>1772.4</v>
      </c>
      <c r="I12" s="27"/>
      <c r="J12" s="26">
        <v>1772.4</v>
      </c>
      <c r="K12" s="26">
        <v>1772.4</v>
      </c>
      <c r="L12" s="27"/>
      <c r="M12" s="26">
        <v>1772.4</v>
      </c>
    </row>
    <row r="13" spans="1:13" ht="22.5">
      <c r="A13" s="24" t="s">
        <v>47</v>
      </c>
      <c r="B13" s="24"/>
      <c r="C13" s="25" t="s">
        <v>48</v>
      </c>
      <c r="D13" s="25" t="s">
        <v>49</v>
      </c>
      <c r="E13" s="26"/>
      <c r="F13" s="26"/>
      <c r="G13" s="30" t="s">
        <v>50</v>
      </c>
      <c r="H13" s="30" t="s">
        <v>50</v>
      </c>
      <c r="I13" s="27"/>
      <c r="J13" s="30" t="s">
        <v>50</v>
      </c>
      <c r="K13" s="30" t="s">
        <v>50</v>
      </c>
      <c r="L13" s="27"/>
      <c r="M13" s="30" t="s">
        <v>50</v>
      </c>
    </row>
    <row r="14" spans="1:13" ht="22.5">
      <c r="A14" s="24" t="s">
        <v>51</v>
      </c>
      <c r="B14" s="24"/>
      <c r="C14" s="25" t="s">
        <v>52</v>
      </c>
      <c r="D14" s="25" t="s">
        <v>49</v>
      </c>
      <c r="E14" s="26"/>
      <c r="F14" s="26"/>
      <c r="G14" s="30"/>
      <c r="H14" s="30" t="s">
        <v>50</v>
      </c>
      <c r="I14" s="27"/>
      <c r="J14" s="30" t="s">
        <v>50</v>
      </c>
      <c r="K14" s="30" t="s">
        <v>50</v>
      </c>
      <c r="L14" s="27"/>
      <c r="M14" s="30" t="s">
        <v>50</v>
      </c>
    </row>
    <row r="15" spans="1:13" customFormat="1" ht="15.75" thickBot="1">
      <c r="A15" s="55"/>
      <c r="B15" s="56"/>
      <c r="C15" s="28"/>
      <c r="D15" s="57"/>
      <c r="E15" s="58">
        <f t="shared" ref="E15:M15" si="0">SUM(E12:E14)</f>
        <v>1772.4</v>
      </c>
      <c r="F15" s="58">
        <f t="shared" si="0"/>
        <v>0</v>
      </c>
      <c r="G15" s="58">
        <f t="shared" si="0"/>
        <v>1772.4</v>
      </c>
      <c r="H15" s="58">
        <f t="shared" si="0"/>
        <v>1772.4</v>
      </c>
      <c r="I15" s="58">
        <f t="shared" si="0"/>
        <v>0</v>
      </c>
      <c r="J15" s="58">
        <f t="shared" si="0"/>
        <v>1772.4</v>
      </c>
      <c r="K15" s="58">
        <f t="shared" si="0"/>
        <v>1772.4</v>
      </c>
      <c r="L15" s="58">
        <f t="shared" si="0"/>
        <v>0</v>
      </c>
      <c r="M15" s="59">
        <f t="shared" si="0"/>
        <v>1772.4</v>
      </c>
    </row>
    <row r="16" spans="1:13" ht="12" thickTop="1">
      <c r="J16" s="29"/>
      <c r="K16" s="29"/>
    </row>
    <row r="17" spans="1:13">
      <c r="J17" s="29"/>
      <c r="K17" s="29"/>
    </row>
    <row r="18" spans="1:13">
      <c r="J18" s="29"/>
      <c r="K18" s="29"/>
    </row>
    <row r="19" spans="1:13">
      <c r="A19" s="38" t="s">
        <v>33</v>
      </c>
      <c r="B19" s="38" t="s">
        <v>34</v>
      </c>
      <c r="C19" s="38" t="s">
        <v>35</v>
      </c>
      <c r="D19" s="38" t="s">
        <v>36</v>
      </c>
      <c r="E19" s="39" t="s">
        <v>37</v>
      </c>
      <c r="F19" s="40"/>
      <c r="G19" s="41"/>
      <c r="H19" s="37" t="s">
        <v>38</v>
      </c>
      <c r="I19" s="37"/>
      <c r="J19" s="37"/>
      <c r="K19" s="37" t="s">
        <v>39</v>
      </c>
      <c r="L19" s="37"/>
      <c r="M19" s="37"/>
    </row>
    <row r="20" spans="1:13" ht="22.5">
      <c r="A20" s="38"/>
      <c r="B20" s="38"/>
      <c r="C20" s="38"/>
      <c r="D20" s="38"/>
      <c r="E20" s="33" t="s">
        <v>40</v>
      </c>
      <c r="F20" s="20" t="s">
        <v>41</v>
      </c>
      <c r="G20" s="33" t="s">
        <v>42</v>
      </c>
      <c r="H20" s="33" t="s">
        <v>40</v>
      </c>
      <c r="I20" s="33" t="s">
        <v>41</v>
      </c>
      <c r="J20" s="33" t="s">
        <v>42</v>
      </c>
      <c r="K20" s="33" t="s">
        <v>40</v>
      </c>
      <c r="L20" s="33" t="s">
        <v>41</v>
      </c>
      <c r="M20" s="33" t="s">
        <v>42</v>
      </c>
    </row>
    <row r="21" spans="1:13" ht="18">
      <c r="A21" s="21" t="s">
        <v>53</v>
      </c>
      <c r="E21" s="23"/>
      <c r="F21" s="23"/>
      <c r="G21" s="23"/>
      <c r="H21" s="23"/>
      <c r="I21" s="23"/>
      <c r="J21" s="23"/>
    </row>
    <row r="22" spans="1:13" ht="22.5">
      <c r="A22" s="24" t="s">
        <v>54</v>
      </c>
      <c r="B22" s="24"/>
      <c r="C22" s="25" t="s">
        <v>45</v>
      </c>
      <c r="D22" s="25" t="s">
        <v>46</v>
      </c>
      <c r="E22" s="30">
        <v>3544.8</v>
      </c>
      <c r="F22" s="30"/>
      <c r="G22" s="30">
        <v>3544.8</v>
      </c>
      <c r="H22" s="30">
        <v>3544.8</v>
      </c>
      <c r="I22" s="30"/>
      <c r="J22" s="30">
        <v>3544.8</v>
      </c>
      <c r="K22" s="30">
        <v>3544.8</v>
      </c>
      <c r="L22" s="30"/>
      <c r="M22" s="30">
        <v>3544.8</v>
      </c>
    </row>
    <row r="23" spans="1:13" ht="45">
      <c r="A23" s="24" t="s">
        <v>55</v>
      </c>
      <c r="B23" s="24"/>
      <c r="C23" s="25" t="s">
        <v>56</v>
      </c>
      <c r="D23" s="25" t="s">
        <v>57</v>
      </c>
      <c r="E23" s="30" t="s">
        <v>50</v>
      </c>
      <c r="F23" s="30"/>
      <c r="G23" s="30" t="s">
        <v>50</v>
      </c>
      <c r="H23" s="30" t="s">
        <v>50</v>
      </c>
      <c r="I23" s="30"/>
      <c r="J23" s="30" t="s">
        <v>50</v>
      </c>
      <c r="K23" s="30" t="s">
        <v>50</v>
      </c>
      <c r="L23" s="30"/>
      <c r="M23" s="30" t="s">
        <v>50</v>
      </c>
    </row>
    <row r="24" spans="1:13" ht="56.25">
      <c r="A24" s="24" t="s">
        <v>58</v>
      </c>
      <c r="B24" s="24"/>
      <c r="C24" s="25" t="s">
        <v>59</v>
      </c>
      <c r="D24" s="25" t="s">
        <v>60</v>
      </c>
      <c r="E24" s="30" t="s">
        <v>50</v>
      </c>
      <c r="F24" s="30"/>
      <c r="G24" s="30" t="s">
        <v>50</v>
      </c>
      <c r="H24" s="30" t="s">
        <v>50</v>
      </c>
      <c r="I24" s="30"/>
      <c r="J24" s="30" t="s">
        <v>50</v>
      </c>
      <c r="K24" s="30" t="s">
        <v>50</v>
      </c>
      <c r="L24" s="30"/>
      <c r="M24" s="30" t="s">
        <v>50</v>
      </c>
    </row>
    <row r="25" spans="1:13" ht="146.25">
      <c r="A25" s="24" t="s">
        <v>61</v>
      </c>
      <c r="B25" s="24" t="s">
        <v>62</v>
      </c>
      <c r="C25" s="31" t="s">
        <v>63</v>
      </c>
      <c r="D25" s="25" t="s">
        <v>64</v>
      </c>
      <c r="E25" s="26"/>
      <c r="F25" s="27"/>
      <c r="G25" s="30"/>
      <c r="H25" s="30">
        <v>18499.48</v>
      </c>
      <c r="I25" s="30"/>
      <c r="J25" s="30">
        <v>18499.48</v>
      </c>
      <c r="K25" s="30">
        <v>18499.48</v>
      </c>
      <c r="L25" s="30"/>
      <c r="M25" s="30">
        <v>18499.48</v>
      </c>
    </row>
    <row r="26" spans="1:13" ht="112.5">
      <c r="A26" s="24" t="s">
        <v>65</v>
      </c>
      <c r="B26" s="24" t="s">
        <v>69</v>
      </c>
      <c r="C26" s="25" t="s">
        <v>66</v>
      </c>
      <c r="D26" s="31" t="s">
        <v>67</v>
      </c>
      <c r="E26" s="26"/>
      <c r="F26" s="27"/>
      <c r="G26" s="30"/>
      <c r="H26" s="30">
        <v>34800</v>
      </c>
      <c r="I26" s="30"/>
      <c r="J26" s="30">
        <v>34800</v>
      </c>
      <c r="K26" s="30">
        <v>34800</v>
      </c>
      <c r="L26" s="30"/>
      <c r="M26" s="30">
        <v>34800</v>
      </c>
    </row>
    <row r="27" spans="1:13" customFormat="1" ht="15.75" thickBot="1">
      <c r="A27" s="55"/>
      <c r="B27" s="56"/>
      <c r="C27" s="28"/>
      <c r="D27" s="57"/>
      <c r="E27" s="58">
        <f t="shared" ref="E27:M27" si="1">SUM(E26:E26,E22:E22)</f>
        <v>3544.8</v>
      </c>
      <c r="F27" s="58">
        <f t="shared" si="1"/>
        <v>0</v>
      </c>
      <c r="G27" s="58">
        <f t="shared" si="1"/>
        <v>3544.8</v>
      </c>
      <c r="H27" s="58">
        <f t="shared" si="1"/>
        <v>38344.800000000003</v>
      </c>
      <c r="I27" s="58">
        <f t="shared" si="1"/>
        <v>0</v>
      </c>
      <c r="J27" s="58">
        <f t="shared" si="1"/>
        <v>38344.800000000003</v>
      </c>
      <c r="K27" s="58">
        <f t="shared" si="1"/>
        <v>38344.800000000003</v>
      </c>
      <c r="L27" s="58">
        <f t="shared" si="1"/>
        <v>0</v>
      </c>
      <c r="M27" s="59">
        <f t="shared" si="1"/>
        <v>38344.800000000003</v>
      </c>
    </row>
    <row r="28" spans="1:13" ht="12" thickTop="1"/>
  </sheetData>
  <mergeCells count="20">
    <mergeCell ref="K9:M9"/>
    <mergeCell ref="A19:A20"/>
    <mergeCell ref="B19:B20"/>
    <mergeCell ref="C19:C20"/>
    <mergeCell ref="D19:D20"/>
    <mergeCell ref="E19:G19"/>
    <mergeCell ref="H19:J19"/>
    <mergeCell ref="K19:M19"/>
    <mergeCell ref="A9:A10"/>
    <mergeCell ref="B9:B10"/>
    <mergeCell ref="C9:C10"/>
    <mergeCell ref="D9:D10"/>
    <mergeCell ref="E9:G9"/>
    <mergeCell ref="H9:J9"/>
    <mergeCell ref="A7:M7"/>
    <mergeCell ref="A2:M2"/>
    <mergeCell ref="A3:M3"/>
    <mergeCell ref="A4:M4"/>
    <mergeCell ref="A5:M5"/>
    <mergeCell ref="A6:M6"/>
  </mergeCells>
  <pageMargins left="0.19685039370078741" right="0.19685039370078741" top="0.59055118110236227" bottom="0.74803149606299213" header="0.31496062992125984" footer="0.31496062992125984"/>
  <pageSetup scale="67" fitToHeight="5" orientation="landscape" r:id="rId1"/>
  <headerFooter>
    <oddFooter>&amp;CHoja &amp;P de &amp;N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N16"/>
  <sheetViews>
    <sheetView workbookViewId="0">
      <selection activeCell="A7" sqref="A7"/>
    </sheetView>
  </sheetViews>
  <sheetFormatPr baseColWidth="10" defaultRowHeight="15"/>
  <cols>
    <col min="1" max="1" width="6.28515625" bestFit="1" customWidth="1"/>
    <col min="2" max="2" width="4.42578125" bestFit="1" customWidth="1"/>
    <col min="3" max="3" width="13.140625" customWidth="1"/>
    <col min="4" max="4" width="6.85546875" bestFit="1" customWidth="1"/>
    <col min="7" max="7" width="7" customWidth="1"/>
    <col min="8" max="8" width="4.85546875" bestFit="1" customWidth="1"/>
    <col min="10" max="10" width="11.5703125" bestFit="1" customWidth="1"/>
    <col min="11" max="11" width="32.5703125" customWidth="1"/>
    <col min="12" max="12" width="16.140625" customWidth="1"/>
    <col min="13" max="14" width="11.5703125" bestFit="1" customWidth="1"/>
  </cols>
  <sheetData>
    <row r="1" spans="1:14" ht="18">
      <c r="A1" s="42" t="s">
        <v>23</v>
      </c>
      <c r="B1" s="42"/>
      <c r="C1" s="42"/>
      <c r="D1" s="42"/>
      <c r="E1" s="42"/>
      <c r="F1" s="42"/>
      <c r="G1" s="42"/>
      <c r="H1" s="42"/>
      <c r="I1" s="42"/>
      <c r="J1" s="42"/>
      <c r="K1" s="42"/>
      <c r="L1" s="42"/>
      <c r="M1" s="42"/>
      <c r="N1" s="42"/>
    </row>
    <row r="2" spans="1:14" ht="15.75">
      <c r="A2" s="43" t="s">
        <v>24</v>
      </c>
      <c r="B2" s="43"/>
      <c r="C2" s="43"/>
      <c r="D2" s="43"/>
      <c r="E2" s="43"/>
      <c r="F2" s="43"/>
      <c r="G2" s="43"/>
      <c r="H2" s="43"/>
      <c r="I2" s="43"/>
      <c r="J2" s="43"/>
      <c r="K2" s="43"/>
      <c r="L2" s="43"/>
      <c r="M2" s="43"/>
      <c r="N2" s="43"/>
    </row>
    <row r="3" spans="1:14" ht="16.5">
      <c r="A3" s="47" t="s">
        <v>25</v>
      </c>
      <c r="B3" s="47"/>
      <c r="C3" s="47"/>
      <c r="D3" s="47"/>
      <c r="E3" s="47"/>
      <c r="F3" s="47"/>
      <c r="G3" s="47"/>
      <c r="H3" s="47"/>
      <c r="I3" s="47"/>
      <c r="J3" s="47"/>
      <c r="K3" s="47"/>
      <c r="L3" s="47"/>
      <c r="M3" s="47"/>
      <c r="N3" s="47"/>
    </row>
    <row r="4" spans="1:14" ht="15.75">
      <c r="A4" s="48" t="s">
        <v>26</v>
      </c>
      <c r="B4" s="48"/>
      <c r="C4" s="48"/>
      <c r="D4" s="48"/>
      <c r="E4" s="48"/>
      <c r="F4" s="48"/>
      <c r="G4" s="48"/>
      <c r="H4" s="48"/>
      <c r="I4" s="48"/>
      <c r="J4" s="48"/>
      <c r="K4" s="48"/>
      <c r="L4" s="48"/>
      <c r="M4" s="48"/>
      <c r="N4" s="48"/>
    </row>
    <row r="5" spans="1:14" ht="15.75">
      <c r="A5" s="43" t="s">
        <v>22</v>
      </c>
      <c r="B5" s="43"/>
      <c r="C5" s="43"/>
      <c r="D5" s="43"/>
      <c r="E5" s="43"/>
      <c r="F5" s="43"/>
      <c r="G5" s="43"/>
      <c r="H5" s="43"/>
      <c r="I5" s="43"/>
      <c r="J5" s="43"/>
      <c r="K5" s="43"/>
      <c r="L5" s="43"/>
      <c r="M5" s="43"/>
      <c r="N5" s="43"/>
    </row>
    <row r="6" spans="1:14" ht="18">
      <c r="A6" s="42" t="s">
        <v>71</v>
      </c>
      <c r="B6" s="42"/>
      <c r="C6" s="42"/>
      <c r="D6" s="42"/>
      <c r="E6" s="42"/>
      <c r="F6" s="42"/>
      <c r="G6" s="42"/>
      <c r="H6" s="42"/>
      <c r="I6" s="42"/>
      <c r="J6" s="42"/>
      <c r="K6" s="42"/>
      <c r="L6" s="42"/>
      <c r="M6" s="42"/>
      <c r="N6" s="42"/>
    </row>
    <row r="7" spans="1:14">
      <c r="A7" s="16"/>
      <c r="B7" s="16"/>
      <c r="C7" s="16"/>
      <c r="D7" s="16"/>
      <c r="E7" s="16"/>
      <c r="F7" s="16"/>
      <c r="G7" s="16"/>
      <c r="H7" s="16"/>
      <c r="I7" s="16"/>
      <c r="J7" s="16"/>
      <c r="K7" s="16"/>
      <c r="L7" s="16"/>
      <c r="M7" s="16"/>
      <c r="N7" s="16"/>
    </row>
    <row r="8" spans="1:14">
      <c r="A8" s="49" t="s">
        <v>4</v>
      </c>
      <c r="B8" s="50"/>
      <c r="C8" s="50"/>
      <c r="D8" s="51"/>
      <c r="E8" s="44" t="s">
        <v>5</v>
      </c>
      <c r="F8" s="45"/>
      <c r="G8" s="45"/>
      <c r="H8" s="45"/>
      <c r="I8" s="45"/>
      <c r="J8" s="46"/>
      <c r="K8" s="52" t="s">
        <v>6</v>
      </c>
      <c r="L8" s="44" t="s">
        <v>27</v>
      </c>
      <c r="M8" s="45"/>
      <c r="N8" s="46"/>
    </row>
    <row r="9" spans="1:14" ht="18">
      <c r="A9" s="6" t="s">
        <v>0</v>
      </c>
      <c r="B9" s="7" t="s">
        <v>1</v>
      </c>
      <c r="C9" s="2" t="s">
        <v>2</v>
      </c>
      <c r="D9" s="8" t="s">
        <v>3</v>
      </c>
      <c r="E9" s="9" t="s">
        <v>7</v>
      </c>
      <c r="F9" s="2" t="s">
        <v>8</v>
      </c>
      <c r="G9" s="6" t="s">
        <v>0</v>
      </c>
      <c r="H9" s="10" t="s">
        <v>9</v>
      </c>
      <c r="I9" s="2" t="s">
        <v>10</v>
      </c>
      <c r="J9" s="2" t="s">
        <v>3</v>
      </c>
      <c r="K9" s="53"/>
      <c r="L9" s="17" t="s">
        <v>28</v>
      </c>
      <c r="M9" s="7" t="s">
        <v>29</v>
      </c>
      <c r="N9" s="7" t="s">
        <v>30</v>
      </c>
    </row>
    <row r="10" spans="1:14" ht="72">
      <c r="A10" s="3">
        <v>41162</v>
      </c>
      <c r="B10" s="11">
        <v>312</v>
      </c>
      <c r="C10" s="4" t="s">
        <v>12</v>
      </c>
      <c r="D10" s="12">
        <v>6960</v>
      </c>
      <c r="E10" s="4" t="s">
        <v>13</v>
      </c>
      <c r="F10" s="4" t="s">
        <v>14</v>
      </c>
      <c r="G10" s="3">
        <v>41163</v>
      </c>
      <c r="H10" s="11">
        <v>1234</v>
      </c>
      <c r="I10" s="4" t="s">
        <v>11</v>
      </c>
      <c r="J10" s="13">
        <v>6960</v>
      </c>
      <c r="K10" s="4" t="s">
        <v>15</v>
      </c>
      <c r="L10" s="4" t="s">
        <v>31</v>
      </c>
      <c r="M10" s="13"/>
      <c r="N10" s="13">
        <v>6960</v>
      </c>
    </row>
    <row r="11" spans="1:14" ht="72">
      <c r="A11" s="3">
        <v>41162</v>
      </c>
      <c r="B11" s="11">
        <v>313</v>
      </c>
      <c r="C11" s="4" t="s">
        <v>12</v>
      </c>
      <c r="D11" s="12">
        <v>6960</v>
      </c>
      <c r="E11" s="4" t="s">
        <v>13</v>
      </c>
      <c r="F11" s="4" t="s">
        <v>16</v>
      </c>
      <c r="G11" s="3">
        <v>41163</v>
      </c>
      <c r="H11" s="11">
        <v>1235</v>
      </c>
      <c r="I11" s="4" t="s">
        <v>11</v>
      </c>
      <c r="J11" s="13">
        <v>6960</v>
      </c>
      <c r="K11" s="4" t="s">
        <v>15</v>
      </c>
      <c r="L11" s="4" t="s">
        <v>31</v>
      </c>
      <c r="M11" s="13"/>
      <c r="N11" s="13">
        <v>6960</v>
      </c>
    </row>
    <row r="12" spans="1:14" ht="72">
      <c r="A12" s="3">
        <v>41163</v>
      </c>
      <c r="B12" s="11">
        <v>314</v>
      </c>
      <c r="C12" s="4" t="s">
        <v>12</v>
      </c>
      <c r="D12" s="12">
        <v>6960</v>
      </c>
      <c r="E12" s="4" t="s">
        <v>13</v>
      </c>
      <c r="F12" s="4" t="s">
        <v>17</v>
      </c>
      <c r="G12" s="3">
        <v>41163</v>
      </c>
      <c r="H12" s="11">
        <v>1236</v>
      </c>
      <c r="I12" s="4" t="s">
        <v>11</v>
      </c>
      <c r="J12" s="13">
        <v>6960</v>
      </c>
      <c r="K12" s="4" t="s">
        <v>15</v>
      </c>
      <c r="L12" s="4" t="s">
        <v>31</v>
      </c>
      <c r="M12" s="13"/>
      <c r="N12" s="13">
        <v>6960</v>
      </c>
    </row>
    <row r="13" spans="1:14" ht="72">
      <c r="A13" s="3">
        <v>41163</v>
      </c>
      <c r="B13" s="11">
        <v>315</v>
      </c>
      <c r="C13" s="4" t="s">
        <v>12</v>
      </c>
      <c r="D13" s="12">
        <v>6960</v>
      </c>
      <c r="E13" s="4" t="s">
        <v>13</v>
      </c>
      <c r="F13" s="4" t="s">
        <v>18</v>
      </c>
      <c r="G13" s="3">
        <v>41163</v>
      </c>
      <c r="H13" s="11">
        <v>1237</v>
      </c>
      <c r="I13" s="4" t="s">
        <v>11</v>
      </c>
      <c r="J13" s="13">
        <v>6960</v>
      </c>
      <c r="K13" s="4" t="s">
        <v>15</v>
      </c>
      <c r="L13" s="4" t="s">
        <v>31</v>
      </c>
      <c r="M13" s="13"/>
      <c r="N13" s="13">
        <v>6960</v>
      </c>
    </row>
    <row r="14" spans="1:14" s="5" customFormat="1" ht="81">
      <c r="A14" s="3">
        <v>41163</v>
      </c>
      <c r="B14" s="11">
        <v>316</v>
      </c>
      <c r="C14" s="4" t="s">
        <v>12</v>
      </c>
      <c r="D14" s="12">
        <v>6960</v>
      </c>
      <c r="E14" s="4" t="s">
        <v>13</v>
      </c>
      <c r="F14" s="4" t="s">
        <v>19</v>
      </c>
      <c r="G14" s="3">
        <v>41163</v>
      </c>
      <c r="H14" s="11">
        <v>1238</v>
      </c>
      <c r="I14" s="4" t="s">
        <v>11</v>
      </c>
      <c r="J14" s="13">
        <v>6960</v>
      </c>
      <c r="K14" s="4" t="s">
        <v>20</v>
      </c>
      <c r="L14" s="4" t="s">
        <v>31</v>
      </c>
      <c r="M14" s="13"/>
      <c r="N14" s="13">
        <v>6960</v>
      </c>
    </row>
    <row r="15" spans="1:14" ht="15.75" thickBot="1">
      <c r="H15" s="1"/>
      <c r="I15" s="14" t="s">
        <v>21</v>
      </c>
      <c r="J15" s="15">
        <f>SUM(J10:J14)</f>
        <v>34800</v>
      </c>
      <c r="M15" s="15">
        <f>SUM(M10:M14)</f>
        <v>0</v>
      </c>
      <c r="N15" s="15">
        <f>SUM(N10:N14)</f>
        <v>34800</v>
      </c>
    </row>
    <row r="16" spans="1:14" ht="15.75" thickTop="1"/>
  </sheetData>
  <mergeCells count="10">
    <mergeCell ref="A1:N1"/>
    <mergeCell ref="A2:N2"/>
    <mergeCell ref="L8:N8"/>
    <mergeCell ref="A3:N3"/>
    <mergeCell ref="A4:N4"/>
    <mergeCell ref="A5:N5"/>
    <mergeCell ref="A6:N6"/>
    <mergeCell ref="A8:D8"/>
    <mergeCell ref="E8:J8"/>
    <mergeCell ref="K8:K9"/>
  </mergeCells>
  <printOptions horizontalCentered="1"/>
  <pageMargins left="0.26" right="0.16" top="0.45" bottom="0.74803149606299213" header="0.31496062992125984" footer="0.31496062992125984"/>
  <pageSetup scale="83" orientation="landscape" r:id="rId1"/>
  <headerFooter>
    <oddFooter>&amp;CHoja &amp;P de &amp;N</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2:O35"/>
  <sheetViews>
    <sheetView tabSelected="1" workbookViewId="0">
      <selection activeCell="A4" sqref="A4:M4"/>
    </sheetView>
  </sheetViews>
  <sheetFormatPr baseColWidth="10" defaultRowHeight="11.25"/>
  <cols>
    <col min="1" max="1" width="12.85546875" style="18" customWidth="1"/>
    <col min="2" max="2" width="6.42578125" style="18" customWidth="1"/>
    <col min="3" max="3" width="32.85546875" style="18" customWidth="1"/>
    <col min="4" max="4" width="33.5703125" style="22" customWidth="1"/>
    <col min="5" max="13" width="12.7109375" style="18" customWidth="1"/>
    <col min="14" max="14" width="10.85546875" style="18" customWidth="1"/>
    <col min="15" max="15" width="4.5703125" style="19" customWidth="1"/>
    <col min="16" max="16384" width="11.42578125" style="18"/>
  </cols>
  <sheetData>
    <row r="2" spans="1:13" ht="18">
      <c r="A2" s="34" t="s">
        <v>23</v>
      </c>
      <c r="B2" s="34"/>
      <c r="C2" s="34"/>
      <c r="D2" s="34"/>
      <c r="E2" s="34"/>
      <c r="F2" s="34"/>
      <c r="G2" s="34"/>
      <c r="H2" s="34"/>
      <c r="I2" s="34"/>
      <c r="J2" s="34"/>
      <c r="K2" s="34"/>
      <c r="L2" s="34"/>
      <c r="M2" s="34"/>
    </row>
    <row r="3" spans="1:13" ht="15">
      <c r="A3" s="35" t="s">
        <v>24</v>
      </c>
      <c r="B3" s="35"/>
      <c r="C3" s="35"/>
      <c r="D3" s="35"/>
      <c r="E3" s="35"/>
      <c r="F3" s="35"/>
      <c r="G3" s="35"/>
      <c r="H3" s="35"/>
      <c r="I3" s="35"/>
      <c r="J3" s="35"/>
      <c r="K3" s="35"/>
      <c r="L3" s="35"/>
      <c r="M3" s="35"/>
    </row>
    <row r="4" spans="1:13" ht="12.75">
      <c r="A4" s="36" t="s">
        <v>25</v>
      </c>
      <c r="B4" s="36"/>
      <c r="C4" s="36"/>
      <c r="D4" s="36"/>
      <c r="E4" s="36"/>
      <c r="F4" s="36"/>
      <c r="G4" s="36"/>
      <c r="H4" s="36"/>
      <c r="I4" s="36"/>
      <c r="J4" s="36"/>
      <c r="K4" s="36"/>
      <c r="L4" s="36"/>
      <c r="M4" s="36"/>
    </row>
    <row r="5" spans="1:13" ht="12.75">
      <c r="A5" s="36" t="s">
        <v>32</v>
      </c>
      <c r="B5" s="36"/>
      <c r="C5" s="36"/>
      <c r="D5" s="36"/>
      <c r="E5" s="36"/>
      <c r="F5" s="36"/>
      <c r="G5" s="36"/>
      <c r="H5" s="36"/>
      <c r="I5" s="36"/>
      <c r="J5" s="36"/>
      <c r="K5" s="36"/>
      <c r="L5" s="36"/>
      <c r="M5" s="36"/>
    </row>
    <row r="6" spans="1:13" ht="12.75">
      <c r="A6" s="36" t="s">
        <v>22</v>
      </c>
      <c r="B6" s="36"/>
      <c r="C6" s="36"/>
      <c r="D6" s="36"/>
      <c r="E6" s="36"/>
      <c r="F6" s="36"/>
      <c r="G6" s="36"/>
      <c r="H6" s="36"/>
      <c r="I6" s="36"/>
      <c r="J6" s="36"/>
      <c r="K6" s="36"/>
      <c r="L6" s="36"/>
      <c r="M6" s="36"/>
    </row>
    <row r="7" spans="1:13" ht="12.75">
      <c r="A7" s="54" t="s">
        <v>72</v>
      </c>
      <c r="B7" s="54"/>
      <c r="C7" s="54"/>
      <c r="D7" s="54"/>
      <c r="E7" s="54"/>
      <c r="F7" s="54"/>
      <c r="G7" s="54"/>
      <c r="H7" s="54"/>
      <c r="I7" s="54"/>
      <c r="J7" s="54"/>
      <c r="K7" s="54"/>
      <c r="L7" s="54"/>
      <c r="M7" s="54"/>
    </row>
    <row r="8" spans="1:13" ht="12.75">
      <c r="A8" s="32"/>
      <c r="B8" s="32"/>
      <c r="C8" s="32"/>
      <c r="D8" s="32"/>
      <c r="E8" s="32"/>
      <c r="F8" s="32"/>
      <c r="G8" s="32"/>
      <c r="H8" s="32"/>
      <c r="I8" s="32"/>
      <c r="J8" s="32"/>
      <c r="K8" s="32"/>
      <c r="L8" s="32"/>
      <c r="M8" s="32"/>
    </row>
    <row r="9" spans="1:13" ht="12.75">
      <c r="A9" s="32"/>
      <c r="B9" s="32"/>
      <c r="C9" s="32"/>
      <c r="D9" s="32"/>
      <c r="E9" s="32"/>
      <c r="F9" s="32"/>
      <c r="G9" s="32"/>
      <c r="H9" s="32"/>
      <c r="I9" s="32"/>
      <c r="J9" s="32"/>
      <c r="K9" s="32"/>
      <c r="L9" s="32"/>
      <c r="M9" s="32"/>
    </row>
    <row r="10" spans="1:13" ht="12.75">
      <c r="A10" s="32"/>
      <c r="B10" s="32"/>
      <c r="C10" s="32"/>
      <c r="D10" s="32"/>
      <c r="E10" s="32"/>
      <c r="F10" s="32"/>
      <c r="G10" s="32"/>
      <c r="H10" s="32"/>
      <c r="I10" s="32"/>
      <c r="J10" s="32"/>
      <c r="K10" s="32"/>
      <c r="L10" s="32"/>
      <c r="M10" s="32"/>
    </row>
    <row r="11" spans="1:13" ht="12.75">
      <c r="A11" s="32"/>
      <c r="B11" s="32"/>
      <c r="C11" s="32"/>
      <c r="D11" s="32"/>
      <c r="E11" s="32"/>
      <c r="F11" s="32"/>
      <c r="G11" s="32"/>
      <c r="H11" s="32"/>
      <c r="I11" s="32"/>
      <c r="J11" s="32"/>
      <c r="K11" s="32"/>
      <c r="L11" s="32"/>
      <c r="M11" s="32"/>
    </row>
    <row r="12" spans="1:13">
      <c r="D12" s="18"/>
    </row>
    <row r="13" spans="1:13" ht="12.75" customHeight="1">
      <c r="A13" s="38" t="s">
        <v>33</v>
      </c>
      <c r="B13" s="38" t="s">
        <v>34</v>
      </c>
      <c r="C13" s="38" t="s">
        <v>35</v>
      </c>
      <c r="D13" s="38" t="s">
        <v>36</v>
      </c>
      <c r="E13" s="39" t="s">
        <v>37</v>
      </c>
      <c r="F13" s="40"/>
      <c r="G13" s="41"/>
      <c r="H13" s="37" t="s">
        <v>38</v>
      </c>
      <c r="I13" s="37"/>
      <c r="J13" s="37"/>
      <c r="K13" s="37" t="s">
        <v>39</v>
      </c>
      <c r="L13" s="37"/>
      <c r="M13" s="37"/>
    </row>
    <row r="14" spans="1:13" ht="22.5">
      <c r="A14" s="38"/>
      <c r="B14" s="38"/>
      <c r="C14" s="38"/>
      <c r="D14" s="38"/>
      <c r="E14" s="33" t="s">
        <v>40</v>
      </c>
      <c r="F14" s="20" t="s">
        <v>41</v>
      </c>
      <c r="G14" s="33" t="s">
        <v>42</v>
      </c>
      <c r="H14" s="33" t="s">
        <v>40</v>
      </c>
      <c r="I14" s="33" t="s">
        <v>41</v>
      </c>
      <c r="J14" s="33" t="s">
        <v>42</v>
      </c>
      <c r="K14" s="33" t="s">
        <v>40</v>
      </c>
      <c r="L14" s="33" t="s">
        <v>41</v>
      </c>
      <c r="M14" s="33" t="s">
        <v>42</v>
      </c>
    </row>
    <row r="15" spans="1:13" ht="18">
      <c r="A15" s="21" t="s">
        <v>43</v>
      </c>
      <c r="E15" s="23"/>
      <c r="F15" s="23"/>
      <c r="G15" s="23"/>
      <c r="H15" s="23"/>
      <c r="I15" s="23"/>
      <c r="J15" s="23"/>
    </row>
    <row r="16" spans="1:13" ht="22.5">
      <c r="A16" s="24" t="s">
        <v>47</v>
      </c>
      <c r="B16" s="24"/>
      <c r="C16" s="25" t="s">
        <v>48</v>
      </c>
      <c r="D16" s="25" t="s">
        <v>49</v>
      </c>
      <c r="E16" s="26"/>
      <c r="F16" s="26"/>
      <c r="G16" s="30" t="s">
        <v>50</v>
      </c>
      <c r="H16" s="30" t="s">
        <v>50</v>
      </c>
      <c r="I16" s="27"/>
      <c r="J16" s="30" t="s">
        <v>50</v>
      </c>
      <c r="K16" s="30" t="s">
        <v>50</v>
      </c>
      <c r="L16" s="27"/>
      <c r="M16" s="30" t="s">
        <v>50</v>
      </c>
    </row>
    <row r="17" spans="1:13" ht="22.5">
      <c r="A17" s="24" t="s">
        <v>51</v>
      </c>
      <c r="B17" s="24"/>
      <c r="C17" s="25" t="s">
        <v>52</v>
      </c>
      <c r="D17" s="25" t="s">
        <v>49</v>
      </c>
      <c r="E17" s="26"/>
      <c r="F17" s="26"/>
      <c r="G17" s="30"/>
      <c r="H17" s="30" t="s">
        <v>50</v>
      </c>
      <c r="I17" s="27"/>
      <c r="J17" s="30" t="s">
        <v>50</v>
      </c>
      <c r="K17" s="30" t="s">
        <v>50</v>
      </c>
      <c r="L17" s="27"/>
      <c r="M17" s="30" t="s">
        <v>50</v>
      </c>
    </row>
    <row r="18" spans="1:13">
      <c r="J18" s="29"/>
      <c r="K18" s="29"/>
    </row>
    <row r="19" spans="1:13">
      <c r="J19" s="29"/>
      <c r="K19" s="29"/>
    </row>
    <row r="20" spans="1:13">
      <c r="J20" s="29"/>
      <c r="K20" s="29"/>
    </row>
    <row r="21" spans="1:13">
      <c r="A21" s="38" t="s">
        <v>33</v>
      </c>
      <c r="B21" s="38" t="s">
        <v>34</v>
      </c>
      <c r="C21" s="38" t="s">
        <v>35</v>
      </c>
      <c r="D21" s="38" t="s">
        <v>36</v>
      </c>
      <c r="E21" s="39" t="s">
        <v>37</v>
      </c>
      <c r="F21" s="40"/>
      <c r="G21" s="41"/>
      <c r="H21" s="37" t="s">
        <v>38</v>
      </c>
      <c r="I21" s="37"/>
      <c r="J21" s="37"/>
      <c r="K21" s="37" t="s">
        <v>39</v>
      </c>
      <c r="L21" s="37"/>
      <c r="M21" s="37"/>
    </row>
    <row r="22" spans="1:13" ht="22.5">
      <c r="A22" s="38"/>
      <c r="B22" s="38"/>
      <c r="C22" s="38"/>
      <c r="D22" s="38"/>
      <c r="E22" s="33" t="s">
        <v>40</v>
      </c>
      <c r="F22" s="20" t="s">
        <v>41</v>
      </c>
      <c r="G22" s="33" t="s">
        <v>42</v>
      </c>
      <c r="H22" s="33" t="s">
        <v>40</v>
      </c>
      <c r="I22" s="33" t="s">
        <v>41</v>
      </c>
      <c r="J22" s="33" t="s">
        <v>42</v>
      </c>
      <c r="K22" s="33" t="s">
        <v>40</v>
      </c>
      <c r="L22" s="33" t="s">
        <v>41</v>
      </c>
      <c r="M22" s="33" t="s">
        <v>42</v>
      </c>
    </row>
    <row r="23" spans="1:13" ht="18">
      <c r="A23" s="21" t="s">
        <v>53</v>
      </c>
      <c r="E23" s="23"/>
      <c r="F23" s="23"/>
      <c r="G23" s="23"/>
      <c r="H23" s="23"/>
      <c r="I23" s="23"/>
      <c r="J23" s="23"/>
    </row>
    <row r="24" spans="1:13" ht="56.25">
      <c r="A24" s="24" t="s">
        <v>58</v>
      </c>
      <c r="B24" s="24"/>
      <c r="C24" s="25" t="s">
        <v>59</v>
      </c>
      <c r="D24" s="25" t="s">
        <v>60</v>
      </c>
      <c r="E24" s="30" t="s">
        <v>50</v>
      </c>
      <c r="F24" s="30"/>
      <c r="G24" s="30" t="s">
        <v>50</v>
      </c>
      <c r="H24" s="30" t="s">
        <v>50</v>
      </c>
      <c r="I24" s="30"/>
      <c r="J24" s="30" t="s">
        <v>50</v>
      </c>
      <c r="K24" s="30" t="s">
        <v>50</v>
      </c>
      <c r="L24" s="30"/>
      <c r="M24" s="30" t="s">
        <v>50</v>
      </c>
    </row>
    <row r="28" spans="1:13">
      <c r="A28" s="38" t="s">
        <v>33</v>
      </c>
      <c r="B28" s="38" t="s">
        <v>34</v>
      </c>
      <c r="C28" s="38" t="s">
        <v>35</v>
      </c>
      <c r="D28" s="38" t="s">
        <v>36</v>
      </c>
      <c r="E28" s="39" t="s">
        <v>37</v>
      </c>
      <c r="F28" s="40"/>
      <c r="G28" s="41"/>
      <c r="H28" s="37" t="s">
        <v>38</v>
      </c>
      <c r="I28" s="37"/>
      <c r="J28" s="37"/>
      <c r="K28" s="37" t="s">
        <v>39</v>
      </c>
      <c r="L28" s="37"/>
      <c r="M28" s="37"/>
    </row>
    <row r="29" spans="1:13" ht="22.5">
      <c r="A29" s="38"/>
      <c r="B29" s="38"/>
      <c r="C29" s="38"/>
      <c r="D29" s="38"/>
      <c r="E29" s="33" t="s">
        <v>40</v>
      </c>
      <c r="F29" s="20" t="s">
        <v>41</v>
      </c>
      <c r="G29" s="33" t="s">
        <v>42</v>
      </c>
      <c r="H29" s="33" t="s">
        <v>40</v>
      </c>
      <c r="I29" s="33" t="s">
        <v>41</v>
      </c>
      <c r="J29" s="33" t="s">
        <v>42</v>
      </c>
      <c r="K29" s="33" t="s">
        <v>40</v>
      </c>
      <c r="L29" s="33" t="s">
        <v>41</v>
      </c>
      <c r="M29" s="33" t="s">
        <v>42</v>
      </c>
    </row>
    <row r="30" spans="1:13" ht="18">
      <c r="A30" s="21" t="s">
        <v>53</v>
      </c>
      <c r="E30" s="23"/>
      <c r="F30" s="23"/>
      <c r="G30" s="23"/>
      <c r="H30" s="23"/>
      <c r="I30" s="23"/>
      <c r="J30" s="23"/>
    </row>
    <row r="31" spans="1:13" ht="146.25">
      <c r="A31" s="24" t="s">
        <v>61</v>
      </c>
      <c r="B31" s="24" t="s">
        <v>62</v>
      </c>
      <c r="C31" s="31" t="s">
        <v>63</v>
      </c>
      <c r="D31" s="25" t="s">
        <v>64</v>
      </c>
      <c r="E31" s="26"/>
      <c r="F31" s="27"/>
      <c r="G31" s="30"/>
      <c r="H31" s="30">
        <v>18499.48</v>
      </c>
      <c r="I31" s="30"/>
      <c r="J31" s="30">
        <v>18499.48</v>
      </c>
      <c r="K31" s="30">
        <v>18499.48</v>
      </c>
      <c r="L31" s="30"/>
      <c r="M31" s="30">
        <v>18499.48</v>
      </c>
    </row>
    <row r="32" spans="1:13" customFormat="1" ht="15.75" thickBot="1">
      <c r="A32" s="55"/>
      <c r="B32" s="56"/>
      <c r="C32" s="28"/>
      <c r="D32" s="57"/>
      <c r="E32" s="58">
        <f t="shared" ref="E32:M32" si="0">SUM(E31:E31)</f>
        <v>0</v>
      </c>
      <c r="F32" s="58">
        <f t="shared" si="0"/>
        <v>0</v>
      </c>
      <c r="G32" s="58">
        <f t="shared" si="0"/>
        <v>0</v>
      </c>
      <c r="H32" s="58">
        <f t="shared" si="0"/>
        <v>18499.48</v>
      </c>
      <c r="I32" s="58">
        <f t="shared" si="0"/>
        <v>0</v>
      </c>
      <c r="J32" s="58">
        <f t="shared" si="0"/>
        <v>18499.48</v>
      </c>
      <c r="K32" s="58">
        <f t="shared" si="0"/>
        <v>18499.48</v>
      </c>
      <c r="L32" s="58">
        <f t="shared" si="0"/>
        <v>0</v>
      </c>
      <c r="M32" s="59">
        <f t="shared" si="0"/>
        <v>18499.48</v>
      </c>
    </row>
    <row r="33" spans="1:13" ht="12" thickTop="1">
      <c r="J33" s="29"/>
      <c r="K33" s="29"/>
    </row>
    <row r="34" spans="1:13" customFormat="1" ht="15.75" thickBot="1">
      <c r="A34" s="55"/>
      <c r="B34" s="56"/>
      <c r="C34" s="28"/>
      <c r="D34" s="60" t="s">
        <v>68</v>
      </c>
      <c r="E34" s="61">
        <f t="shared" ref="E34:M34" si="1">SUM(E32)</f>
        <v>0</v>
      </c>
      <c r="F34" s="61">
        <f t="shared" si="1"/>
        <v>0</v>
      </c>
      <c r="G34" s="61">
        <f t="shared" si="1"/>
        <v>0</v>
      </c>
      <c r="H34" s="61">
        <f t="shared" si="1"/>
        <v>18499.48</v>
      </c>
      <c r="I34" s="61">
        <f t="shared" si="1"/>
        <v>0</v>
      </c>
      <c r="J34" s="61">
        <f t="shared" si="1"/>
        <v>18499.48</v>
      </c>
      <c r="K34" s="61">
        <f t="shared" si="1"/>
        <v>18499.48</v>
      </c>
      <c r="L34" s="61">
        <f t="shared" si="1"/>
        <v>0</v>
      </c>
      <c r="M34" s="61">
        <f t="shared" si="1"/>
        <v>18499.48</v>
      </c>
    </row>
    <row r="35" spans="1:13" ht="12" thickTop="1"/>
  </sheetData>
  <mergeCells count="27">
    <mergeCell ref="K28:M28"/>
    <mergeCell ref="A28:A29"/>
    <mergeCell ref="B28:B29"/>
    <mergeCell ref="C28:C29"/>
    <mergeCell ref="D28:D29"/>
    <mergeCell ref="E28:G28"/>
    <mergeCell ref="H28:J28"/>
    <mergeCell ref="K13:M13"/>
    <mergeCell ref="A21:A22"/>
    <mergeCell ref="B21:B22"/>
    <mergeCell ref="C21:C22"/>
    <mergeCell ref="D21:D22"/>
    <mergeCell ref="E21:G21"/>
    <mergeCell ref="H21:J21"/>
    <mergeCell ref="K21:M21"/>
    <mergeCell ref="A13:A14"/>
    <mergeCell ref="B13:B14"/>
    <mergeCell ref="C13:C14"/>
    <mergeCell ref="D13:D14"/>
    <mergeCell ref="E13:G13"/>
    <mergeCell ref="H13:J13"/>
    <mergeCell ref="A7:M7"/>
    <mergeCell ref="A2:M2"/>
    <mergeCell ref="A3:M3"/>
    <mergeCell ref="A4:M4"/>
    <mergeCell ref="A5:M5"/>
    <mergeCell ref="A6:M6"/>
  </mergeCells>
  <printOptions horizontalCentered="1"/>
  <pageMargins left="0.15748031496062992" right="0.15748031496062992" top="0.51181102362204722" bottom="0.74803149606299213" header="0.31496062992125984" footer="0.31496062992125984"/>
  <pageSetup scale="67" orientation="landscape" r:id="rId1"/>
  <headerFooter>
    <oddFooter>&amp;CHoja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A12</vt:lpstr>
      <vt:lpstr>A13</vt:lpstr>
      <vt:lpstr>A14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2013-09-04T21:22:58Z</dcterms:modified>
</cp:coreProperties>
</file>